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7795" windowHeight="140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31" i="1" l="1"/>
  <c r="G30" i="1"/>
  <c r="G23" i="1"/>
  <c r="G26" i="1" s="1"/>
  <c r="G17" i="1"/>
  <c r="G20" i="1" s="1"/>
  <c r="G13" i="1"/>
  <c r="G14" i="1" s="1"/>
  <c r="G9" i="1"/>
  <c r="G8" i="1"/>
  <c r="G7" i="1"/>
  <c r="G6" i="1"/>
  <c r="G10" i="1" l="1"/>
  <c r="G34" i="1" s="1"/>
</calcChain>
</file>

<file path=xl/sharedStrings.xml><?xml version="1.0" encoding="utf-8"?>
<sst xmlns="http://schemas.openxmlformats.org/spreadsheetml/2006/main" count="48" uniqueCount="35">
  <si>
    <t>Revision RX8</t>
  </si>
  <si>
    <t>Vidange Moteur</t>
  </si>
  <si>
    <t>litre</t>
  </si>
  <si>
    <t>http://www.lgmotorsport.fr/ultra-5w30-en-1l,fr,4,DEXELIAULTRA5W301LRX8.cfm</t>
  </si>
  <si>
    <t>Huile Dexelia</t>
  </si>
  <si>
    <t>Filtre à huile</t>
  </si>
  <si>
    <t>filtre</t>
  </si>
  <si>
    <t>http://www.lgmotorsport.fr/filtre-a-huile-rx8-mazda,fr,4,FILTREAHUILERX8.cfm</t>
  </si>
  <si>
    <t>Bouchon de vidange</t>
  </si>
  <si>
    <t>Bouchon</t>
  </si>
  <si>
    <t>http://www.lgmotorsport.fr/ecrou-de-carter-d-huile-rx8-mazda,fr,4,ECROUCARTERDHUILERX8.cfm</t>
  </si>
  <si>
    <t>http://www.lgmotorsport.fr/joint-d-ecrou-de-carter-d-huile-rx8,fr,4,JOINTECROUCARTERHUILERX8.cfm</t>
  </si>
  <si>
    <t>Joint de bouchon de vidange</t>
  </si>
  <si>
    <t>sachet</t>
  </si>
  <si>
    <t>Sub Total</t>
  </si>
  <si>
    <t>Vidange circuit de refroidissement</t>
  </si>
  <si>
    <t>Liquide FL22</t>
  </si>
  <si>
    <t>bidon</t>
  </si>
  <si>
    <t>http://www.lgmotorsport.fr/liquide-fl22-pour-rx8-mazda,fr,4,FL225LRX8.cfm</t>
  </si>
  <si>
    <t>Vidange Boite de vitesse</t>
  </si>
  <si>
    <t>Huile</t>
  </si>
  <si>
    <t>http://www.lgmotorsport.fr/75w90-gear-300-motul,fr,4,SWQ-02.cfm</t>
  </si>
  <si>
    <t>Joint du bouchon d'inspection</t>
  </si>
  <si>
    <t>?</t>
  </si>
  <si>
    <t>Voir chez mazda</t>
  </si>
  <si>
    <t>Joint du bouchon de vidange</t>
  </si>
  <si>
    <t>Voir chez MAzda</t>
  </si>
  <si>
    <t>Vidange pont</t>
  </si>
  <si>
    <t>Bidon</t>
  </si>
  <si>
    <t>http://www.lgmotorsport.fr/huile-motul-90-pa-motul,fr,4,HUI90PA.cfm</t>
  </si>
  <si>
    <t>Lique de frein</t>
  </si>
  <si>
    <t>Purge Liquide de frein &amp; Embrayage</t>
  </si>
  <si>
    <t>http://www.lgmotorsport.fr/liquide-de-frein-rbf600-en-500ml-motul,fr,4,MOTULRBF600.cfm</t>
  </si>
  <si>
    <t>Grand total</t>
  </si>
  <si>
    <t>Voir chez Mazda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</si>
</sst>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8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0" borderId="0" xfId="2"/>
    <xf numFmtId="168" fontId="0" fillId="0" borderId="0" xfId="0" applyNumberFormat="1"/>
    <xf numFmtId="0" fontId="5" fillId="0" borderId="0" xfId="0" applyFont="1"/>
    <xf numFmtId="0" fontId="2" fillId="0" borderId="0" xfId="0" applyFont="1" applyAlignment="1">
      <alignment horizontal="right"/>
    </xf>
    <xf numFmtId="168" fontId="2" fillId="0" borderId="0" xfId="0" applyNumberFormat="1" applyFont="1"/>
    <xf numFmtId="44" fontId="0" fillId="0" borderId="0" xfId="1" applyFont="1"/>
    <xf numFmtId="0" fontId="5" fillId="0" borderId="0" xfId="0" applyFont="1" applyAlignment="1">
      <alignment horizontal="right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lgmotorsport.fr/liquide-de-frein-rbf600-en-500ml-motul,fr,4,MOTULRBF600.cfm" TargetMode="External"/><Relationship Id="rId3" Type="http://schemas.openxmlformats.org/officeDocument/2006/relationships/hyperlink" Target="http://www.lgmotorsport.fr/ecrou-de-carter-d-huile-rx8-mazda,fr,4,ECROUCARTERDHUILERX8.cfm" TargetMode="External"/><Relationship Id="rId7" Type="http://schemas.openxmlformats.org/officeDocument/2006/relationships/hyperlink" Target="http://www.lgmotorsport.fr/huile-motul-90-pa-motul,fr,4,HUI90PA.cfm" TargetMode="External"/><Relationship Id="rId2" Type="http://schemas.openxmlformats.org/officeDocument/2006/relationships/hyperlink" Target="http://www.lgmotorsport.fr/filtre-a-huile-rx8-mazda,fr,4,FILTREAHUILERX8.cfm" TargetMode="External"/><Relationship Id="rId1" Type="http://schemas.openxmlformats.org/officeDocument/2006/relationships/hyperlink" Target="http://www.lgmotorsport.fr/ultra-5w30-en-1l,fr,4,DEXELIAULTRA5W301LRX8.cfm" TargetMode="External"/><Relationship Id="rId6" Type="http://schemas.openxmlformats.org/officeDocument/2006/relationships/hyperlink" Target="http://www.lgmotorsport.fr/75w90-gear-300-motul,fr,4,SWQ-02.cfm" TargetMode="External"/><Relationship Id="rId5" Type="http://schemas.openxmlformats.org/officeDocument/2006/relationships/hyperlink" Target="http://www.lgmotorsport.fr/liquide-fl22-pour-rx8-mazda,fr,4,FL225LRX8.cfm" TargetMode="External"/><Relationship Id="rId4" Type="http://schemas.openxmlformats.org/officeDocument/2006/relationships/hyperlink" Target="http://www.lgmotorsport.fr/joint-d-ecrou-de-carter-d-huile-rx8,fr,4,JOINTECROUCARTERHUILERX8.cf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4"/>
  <sheetViews>
    <sheetView tabSelected="1" workbookViewId="0">
      <selection activeCell="J1" sqref="J1"/>
    </sheetView>
  </sheetViews>
  <sheetFormatPr defaultRowHeight="15" x14ac:dyDescent="0.25"/>
  <cols>
    <col min="2" max="2" width="26.85546875" bestFit="1" customWidth="1"/>
    <col min="7" max="7" width="9.42578125" bestFit="1" customWidth="1"/>
  </cols>
  <sheetData>
    <row r="2" spans="2:9" ht="26.25" x14ac:dyDescent="0.4">
      <c r="B2" s="1" t="s">
        <v>0</v>
      </c>
    </row>
    <row r="5" spans="2:9" x14ac:dyDescent="0.25">
      <c r="B5" s="4" t="s">
        <v>1</v>
      </c>
    </row>
    <row r="6" spans="2:9" x14ac:dyDescent="0.25">
      <c r="B6" t="s">
        <v>4</v>
      </c>
      <c r="D6">
        <v>4</v>
      </c>
      <c r="E6" t="s">
        <v>2</v>
      </c>
      <c r="F6" s="3">
        <v>12</v>
      </c>
      <c r="G6" s="3">
        <f>F6*D6</f>
        <v>48</v>
      </c>
      <c r="I6" s="2" t="s">
        <v>3</v>
      </c>
    </row>
    <row r="7" spans="2:9" x14ac:dyDescent="0.25">
      <c r="B7" t="s">
        <v>5</v>
      </c>
      <c r="D7">
        <v>1</v>
      </c>
      <c r="E7" t="s">
        <v>6</v>
      </c>
      <c r="F7" s="3">
        <v>10</v>
      </c>
      <c r="G7" s="3">
        <f>F7*D7</f>
        <v>10</v>
      </c>
      <c r="I7" s="2" t="s">
        <v>7</v>
      </c>
    </row>
    <row r="8" spans="2:9" x14ac:dyDescent="0.25">
      <c r="B8" t="s">
        <v>8</v>
      </c>
      <c r="D8">
        <v>1</v>
      </c>
      <c r="E8" t="s">
        <v>9</v>
      </c>
      <c r="F8" s="3">
        <v>4.5</v>
      </c>
      <c r="G8" s="3">
        <f>F8*D8</f>
        <v>4.5</v>
      </c>
      <c r="I8" s="2" t="s">
        <v>10</v>
      </c>
    </row>
    <row r="9" spans="2:9" x14ac:dyDescent="0.25">
      <c r="B9" t="s">
        <v>12</v>
      </c>
      <c r="D9">
        <v>1</v>
      </c>
      <c r="E9" t="s">
        <v>13</v>
      </c>
      <c r="F9" s="3">
        <v>2.1</v>
      </c>
      <c r="G9" s="3">
        <f>F9*D9</f>
        <v>2.1</v>
      </c>
      <c r="I9" s="2" t="s">
        <v>11</v>
      </c>
    </row>
    <row r="10" spans="2:9" x14ac:dyDescent="0.25">
      <c r="B10" s="5" t="s">
        <v>14</v>
      </c>
      <c r="G10" s="6">
        <f>SUM(G6:G9)</f>
        <v>64.599999999999994</v>
      </c>
    </row>
    <row r="12" spans="2:9" x14ac:dyDescent="0.25">
      <c r="B12" s="4" t="s">
        <v>15</v>
      </c>
    </row>
    <row r="13" spans="2:9" x14ac:dyDescent="0.25">
      <c r="B13" t="s">
        <v>16</v>
      </c>
      <c r="D13">
        <v>3</v>
      </c>
      <c r="E13" t="s">
        <v>17</v>
      </c>
      <c r="F13" s="3">
        <v>30</v>
      </c>
      <c r="G13" s="3">
        <f>F13*D13</f>
        <v>90</v>
      </c>
      <c r="I13" s="2" t="s">
        <v>18</v>
      </c>
    </row>
    <row r="14" spans="2:9" x14ac:dyDescent="0.25">
      <c r="B14" s="5" t="s">
        <v>14</v>
      </c>
      <c r="G14" s="6">
        <f>G13</f>
        <v>90</v>
      </c>
    </row>
    <row r="16" spans="2:9" x14ac:dyDescent="0.25">
      <c r="B16" s="4" t="s">
        <v>19</v>
      </c>
    </row>
    <row r="17" spans="2:9" x14ac:dyDescent="0.25">
      <c r="B17" t="s">
        <v>20</v>
      </c>
      <c r="D17">
        <v>2</v>
      </c>
      <c r="E17" t="s">
        <v>2</v>
      </c>
      <c r="F17" s="3">
        <v>18</v>
      </c>
      <c r="G17" s="3">
        <f>F17*D17</f>
        <v>36</v>
      </c>
      <c r="I17" s="2" t="s">
        <v>21</v>
      </c>
    </row>
    <row r="18" spans="2:9" x14ac:dyDescent="0.25">
      <c r="B18" t="s">
        <v>22</v>
      </c>
      <c r="D18" t="s">
        <v>23</v>
      </c>
      <c r="I18" t="s">
        <v>34</v>
      </c>
    </row>
    <row r="19" spans="2:9" x14ac:dyDescent="0.25">
      <c r="B19" t="s">
        <v>25</v>
      </c>
      <c r="D19" t="s">
        <v>23</v>
      </c>
      <c r="I19" t="s">
        <v>34</v>
      </c>
    </row>
    <row r="20" spans="2:9" x14ac:dyDescent="0.25">
      <c r="B20" s="5" t="s">
        <v>14</v>
      </c>
      <c r="G20" s="6">
        <f>SUM(G17:G19)</f>
        <v>36</v>
      </c>
    </row>
    <row r="22" spans="2:9" x14ac:dyDescent="0.25">
      <c r="B22" s="4" t="s">
        <v>27</v>
      </c>
    </row>
    <row r="23" spans="2:9" x14ac:dyDescent="0.25">
      <c r="B23" t="s">
        <v>20</v>
      </c>
      <c r="D23">
        <v>1</v>
      </c>
      <c r="E23" t="s">
        <v>28</v>
      </c>
      <c r="F23" s="7">
        <v>15</v>
      </c>
      <c r="G23" s="3">
        <f>F23*D23</f>
        <v>15</v>
      </c>
      <c r="I23" s="2" t="s">
        <v>29</v>
      </c>
    </row>
    <row r="24" spans="2:9" x14ac:dyDescent="0.25">
      <c r="B24" t="s">
        <v>22</v>
      </c>
      <c r="D24" t="s">
        <v>23</v>
      </c>
      <c r="I24" t="s">
        <v>24</v>
      </c>
    </row>
    <row r="25" spans="2:9" x14ac:dyDescent="0.25">
      <c r="B25" t="s">
        <v>25</v>
      </c>
      <c r="D25" t="s">
        <v>23</v>
      </c>
      <c r="I25" t="s">
        <v>26</v>
      </c>
    </row>
    <row r="26" spans="2:9" x14ac:dyDescent="0.25">
      <c r="B26" s="5" t="s">
        <v>14</v>
      </c>
      <c r="G26" s="6">
        <f>SUM(G23:G25)</f>
        <v>15</v>
      </c>
    </row>
    <row r="29" spans="2:9" x14ac:dyDescent="0.25">
      <c r="B29" s="4" t="s">
        <v>31</v>
      </c>
    </row>
    <row r="30" spans="2:9" x14ac:dyDescent="0.25">
      <c r="B30" t="s">
        <v>30</v>
      </c>
      <c r="D30">
        <v>3</v>
      </c>
      <c r="E30" t="s">
        <v>2</v>
      </c>
      <c r="F30" s="7">
        <v>12.5</v>
      </c>
      <c r="G30" s="3">
        <f>F30*D30</f>
        <v>37.5</v>
      </c>
      <c r="I30" s="2" t="s">
        <v>32</v>
      </c>
    </row>
    <row r="31" spans="2:9" x14ac:dyDescent="0.25">
      <c r="B31" s="5" t="s">
        <v>14</v>
      </c>
      <c r="G31" s="6">
        <f>SUM(G28:G30)</f>
        <v>37.5</v>
      </c>
    </row>
    <row r="34" spans="2:7" x14ac:dyDescent="0.25">
      <c r="B34" s="8" t="s">
        <v>33</v>
      </c>
      <c r="G34" s="6">
        <f>G10+G14+G20+G26+G31</f>
        <v>243.1</v>
      </c>
    </row>
  </sheetData>
  <hyperlinks>
    <hyperlink ref="I6" r:id="rId1"/>
    <hyperlink ref="I7" r:id="rId2"/>
    <hyperlink ref="I8" r:id="rId3"/>
    <hyperlink ref="I9" r:id="rId4"/>
    <hyperlink ref="I13" r:id="rId5"/>
    <hyperlink ref="I17" r:id="rId6"/>
    <hyperlink ref="I23" r:id="rId7"/>
    <hyperlink ref="I30" r:id="rId8"/>
  </hyperlinks>
  <pageMargins left="0.7" right="0.7" top="0.75" bottom="0.75" header="0.3" footer="0.3"/>
  <pageSetup paperSize="9" orientation="portrait" horizontalDpi="4294967293" verticalDpi="4294967293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Kab</dc:creator>
  <cp:lastModifiedBy>Kab</cp:lastModifiedBy>
  <dcterms:created xsi:type="dcterms:W3CDTF">2013-12-22T17:11:47Z</dcterms:created>
  <dcterms:modified xsi:type="dcterms:W3CDTF">2013-12-22T18:24:59Z</dcterms:modified>
</cp:coreProperties>
</file>